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94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  <c r="C15" i="1"/>
  <c r="C19" i="1"/>
  <c r="C18" i="1"/>
  <c r="C14" i="1"/>
  <c r="C13" i="1"/>
  <c r="C29" i="1" l="1"/>
  <c r="C28" i="1"/>
  <c r="C33" i="1"/>
  <c r="C32" i="1"/>
  <c r="C31" i="1"/>
  <c r="C30" i="1"/>
  <c r="C27" i="1"/>
  <c r="C26" i="1"/>
  <c r="C25" i="1"/>
  <c r="C24" i="1"/>
  <c r="C23" i="1"/>
  <c r="C22" i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0" i="1"/>
  <c r="C39" i="1"/>
  <c r="C38" i="1"/>
  <c r="C37" i="1"/>
  <c r="C36" i="1"/>
  <c r="C35" i="1"/>
  <c r="C34" i="1"/>
  <c r="C17" i="1"/>
  <c r="C16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<sst xmlns="http://schemas.openxmlformats.org/spreadsheetml/2006/main" count="10" uniqueCount="8">
  <si>
    <t>C in pf, mmf</t>
  </si>
  <si>
    <t>L in uh</t>
  </si>
  <si>
    <t>Resonant Frequency</t>
  </si>
  <si>
    <t>Enter C and L - this calculates F</t>
  </si>
  <si>
    <t>Enter F and C - this calculates L</t>
  </si>
  <si>
    <t>F in MHz</t>
  </si>
  <si>
    <t>Circuit Calculator.xlsx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</si>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</sst>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1" fontId="0" fillId="2" borderId="0" xfId="0" applyNumberFormat="1" applyFill="1"/>
    <xf numFmtId="164" fontId="0" fillId="2" borderId="0" xfId="0" applyNumberFormat="1" applyFill="1"/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2" fontId="0" fillId="0" borderId="0" xfId="0" applyNumberFormat="1"/>
    <xf numFmtId="166" fontId="0" fillId="2" borderId="0" xfId="0" applyNumberFormat="1" applyFill="1"/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workbookViewId="0">
      <selection activeCell="C20" sqref="C20"/>
    </sheetView>
  </sheetViews>
  <sheetFormatPr defaultRowHeight="15" x14ac:dyDescent="0.25"/>
  <cols>
    <col min="1" max="1" width="12.28515625" style="1" customWidth="1"/>
    <col min="2" max="2" width="9.140625" style="2"/>
    <col min="3" max="3" width="11.28515625" style="4" customWidth="1"/>
  </cols>
  <sheetData>
    <row r="1" spans="1:3" x14ac:dyDescent="0.25">
      <c r="A1" s="1" t="s">
        <v>6</v>
      </c>
    </row>
    <row r="3" spans="1:3" x14ac:dyDescent="0.25">
      <c r="A3" s="7" t="s">
        <v>3</v>
      </c>
      <c r="B3" s="8"/>
      <c r="C3" s="9"/>
    </row>
    <row r="4" spans="1:3" s="3" customFormat="1" ht="30.75" thickBot="1" x14ac:dyDescent="0.3">
      <c r="A4" s="10" t="s">
        <v>0</v>
      </c>
      <c r="B4" s="11" t="s">
        <v>1</v>
      </c>
      <c r="C4" s="12" t="s">
        <v>2</v>
      </c>
    </row>
    <row r="5" spans="1:3" x14ac:dyDescent="0.25">
      <c r="A5" s="5">
        <v>20</v>
      </c>
      <c r="B5" s="6">
        <v>0.5</v>
      </c>
      <c r="C5" s="4">
        <f>(1/(6.28*SQRT(A5*B5)))*1000</f>
        <v>50.354739811598385</v>
      </c>
    </row>
    <row r="6" spans="1:3" x14ac:dyDescent="0.25">
      <c r="A6" s="5">
        <v>20</v>
      </c>
      <c r="B6" s="6">
        <v>1</v>
      </c>
      <c r="C6" s="4">
        <f t="shared" ref="C6:C40" si="0">(1/(6.28*SQRT(A6*B6)))*1000</f>
        <v>35.606177985665433</v>
      </c>
    </row>
    <row r="7" spans="1:3" x14ac:dyDescent="0.25">
      <c r="A7" s="5">
        <v>20</v>
      </c>
      <c r="B7" s="6">
        <v>2</v>
      </c>
      <c r="C7" s="4">
        <f t="shared" si="0"/>
        <v>25.177369905799193</v>
      </c>
    </row>
    <row r="8" spans="1:3" x14ac:dyDescent="0.25">
      <c r="A8" s="5">
        <v>30</v>
      </c>
      <c r="B8" s="6">
        <v>2</v>
      </c>
      <c r="C8" s="4">
        <f t="shared" si="0"/>
        <v>20.55723644483767</v>
      </c>
    </row>
    <row r="9" spans="1:3" x14ac:dyDescent="0.25">
      <c r="A9" s="5">
        <v>30</v>
      </c>
      <c r="B9" s="6">
        <v>3</v>
      </c>
      <c r="C9" s="4">
        <f t="shared" si="0"/>
        <v>16.784913270532797</v>
      </c>
    </row>
    <row r="10" spans="1:3" x14ac:dyDescent="0.25">
      <c r="A10" s="5">
        <v>40</v>
      </c>
      <c r="B10" s="6">
        <v>3</v>
      </c>
      <c r="C10" s="4">
        <f t="shared" si="0"/>
        <v>14.536161292599949</v>
      </c>
    </row>
    <row r="11" spans="1:3" x14ac:dyDescent="0.25">
      <c r="A11" s="5">
        <v>50</v>
      </c>
      <c r="B11" s="6">
        <v>2.5</v>
      </c>
      <c r="C11" s="4">
        <f t="shared" si="0"/>
        <v>14.242471194266175</v>
      </c>
    </row>
    <row r="12" spans="1:3" x14ac:dyDescent="0.25">
      <c r="A12" s="5">
        <v>70</v>
      </c>
      <c r="B12" s="6">
        <v>3</v>
      </c>
      <c r="C12" s="4">
        <f t="shared" si="0"/>
        <v>10.988305085069335</v>
      </c>
    </row>
    <row r="13" spans="1:3" x14ac:dyDescent="0.25">
      <c r="A13" s="5">
        <v>20</v>
      </c>
      <c r="B13" s="6">
        <v>1.1000000000000001</v>
      </c>
      <c r="C13" s="4">
        <f t="shared" si="0"/>
        <v>33.94915865535198</v>
      </c>
    </row>
    <row r="14" spans="1:3" x14ac:dyDescent="0.25">
      <c r="A14" s="5">
        <v>365</v>
      </c>
      <c r="B14" s="6">
        <v>1.1000000000000001</v>
      </c>
      <c r="C14" s="4">
        <f t="shared" si="0"/>
        <v>7.9468969507316807</v>
      </c>
    </row>
    <row r="15" spans="1:3" x14ac:dyDescent="0.25">
      <c r="A15" s="5">
        <v>365</v>
      </c>
      <c r="B15" s="6">
        <v>2.2000000000000002</v>
      </c>
      <c r="C15" s="4">
        <f t="shared" si="0"/>
        <v>5.6193047232530677</v>
      </c>
    </row>
    <row r="16" spans="1:3" x14ac:dyDescent="0.25">
      <c r="A16" s="5">
        <v>120</v>
      </c>
      <c r="B16" s="6">
        <v>4</v>
      </c>
      <c r="C16" s="4">
        <f t="shared" si="0"/>
        <v>7.2680806462999747</v>
      </c>
    </row>
    <row r="17" spans="1:3" x14ac:dyDescent="0.25">
      <c r="A17" s="5">
        <v>250</v>
      </c>
      <c r="B17" s="6">
        <v>7</v>
      </c>
      <c r="C17" s="4">
        <f t="shared" si="0"/>
        <v>3.8064605392815087</v>
      </c>
    </row>
    <row r="18" spans="1:3" x14ac:dyDescent="0.25">
      <c r="A18" s="5">
        <v>365</v>
      </c>
      <c r="B18" s="6">
        <v>5.6</v>
      </c>
      <c r="C18" s="4">
        <f t="shared" si="0"/>
        <v>3.5220856306035735</v>
      </c>
    </row>
    <row r="19" spans="1:3" x14ac:dyDescent="0.25">
      <c r="A19" s="5">
        <v>365</v>
      </c>
      <c r="B19" s="6">
        <v>21</v>
      </c>
      <c r="C19" s="4">
        <f t="shared" si="0"/>
        <v>1.8187971988325446</v>
      </c>
    </row>
    <row r="20" spans="1:3" x14ac:dyDescent="0.25">
      <c r="A20" s="5">
        <v>365</v>
      </c>
      <c r="B20" s="6">
        <v>220</v>
      </c>
      <c r="C20" s="4">
        <f t="shared" si="0"/>
        <v>0.56193047232530691</v>
      </c>
    </row>
    <row r="21" spans="1:3" x14ac:dyDescent="0.25">
      <c r="A21" s="5"/>
      <c r="B21" s="6"/>
    </row>
    <row r="22" spans="1:3" x14ac:dyDescent="0.25">
      <c r="A22" s="5">
        <v>600</v>
      </c>
      <c r="B22" s="6">
        <v>500</v>
      </c>
      <c r="C22" s="4">
        <f t="shared" si="0"/>
        <v>0.290723225851999</v>
      </c>
    </row>
    <row r="23" spans="1:3" x14ac:dyDescent="0.25">
      <c r="A23" s="5">
        <v>20</v>
      </c>
      <c r="B23" s="6">
        <v>500</v>
      </c>
      <c r="C23" s="4">
        <f t="shared" si="0"/>
        <v>1.5923566878980893</v>
      </c>
    </row>
    <row r="24" spans="1:3" x14ac:dyDescent="0.25">
      <c r="A24" s="5">
        <v>365</v>
      </c>
      <c r="B24" s="6">
        <v>200</v>
      </c>
      <c r="C24" s="4">
        <f t="shared" si="0"/>
        <v>0.58935765143121432</v>
      </c>
    </row>
    <row r="25" spans="1:3" x14ac:dyDescent="0.25">
      <c r="A25" s="5">
        <v>20</v>
      </c>
      <c r="B25" s="6">
        <v>200</v>
      </c>
      <c r="C25" s="4">
        <f t="shared" si="0"/>
        <v>2.5177369905799196</v>
      </c>
    </row>
    <row r="26" spans="1:3" x14ac:dyDescent="0.25">
      <c r="A26" s="5">
        <v>365</v>
      </c>
      <c r="B26" s="6">
        <v>50</v>
      </c>
      <c r="C26" s="4">
        <f t="shared" si="0"/>
        <v>1.1787153028624286</v>
      </c>
    </row>
    <row r="27" spans="1:3" x14ac:dyDescent="0.25">
      <c r="A27" s="5">
        <v>20</v>
      </c>
      <c r="B27" s="6">
        <v>50</v>
      </c>
      <c r="C27" s="4">
        <f t="shared" si="0"/>
        <v>5.0354739811598392</v>
      </c>
    </row>
    <row r="28" spans="1:3" x14ac:dyDescent="0.25">
      <c r="A28" s="5">
        <v>365</v>
      </c>
      <c r="B28" s="6">
        <v>10</v>
      </c>
      <c r="C28" s="4">
        <f t="shared" si="0"/>
        <v>2.6356875433196429</v>
      </c>
    </row>
    <row r="29" spans="1:3" x14ac:dyDescent="0.25">
      <c r="A29" s="5">
        <v>20</v>
      </c>
      <c r="B29" s="6">
        <v>10</v>
      </c>
      <c r="C29" s="4">
        <f t="shared" si="0"/>
        <v>11.259662120804895</v>
      </c>
    </row>
    <row r="30" spans="1:3" x14ac:dyDescent="0.25">
      <c r="A30" s="5">
        <v>365</v>
      </c>
      <c r="B30" s="6">
        <v>5.6</v>
      </c>
      <c r="C30" s="4">
        <f t="shared" si="0"/>
        <v>3.5220856306035735</v>
      </c>
    </row>
    <row r="31" spans="1:3" x14ac:dyDescent="0.25">
      <c r="A31" s="5">
        <v>20</v>
      </c>
      <c r="B31" s="6">
        <v>5.6</v>
      </c>
      <c r="C31" s="4">
        <f t="shared" si="0"/>
        <v>15.046356409602993</v>
      </c>
    </row>
    <row r="32" spans="1:3" x14ac:dyDescent="0.25">
      <c r="A32" s="5">
        <v>365</v>
      </c>
      <c r="B32" s="6">
        <v>2.2000000000000002</v>
      </c>
      <c r="C32" s="4">
        <f t="shared" si="0"/>
        <v>5.6193047232530677</v>
      </c>
    </row>
    <row r="33" spans="1:3" x14ac:dyDescent="0.25">
      <c r="A33" s="5">
        <v>20</v>
      </c>
      <c r="B33" s="6">
        <v>2.2000000000000002</v>
      </c>
      <c r="C33" s="4">
        <f t="shared" si="0"/>
        <v>24.00568030077736</v>
      </c>
    </row>
    <row r="34" spans="1:3" x14ac:dyDescent="0.25">
      <c r="A34" s="5">
        <v>500</v>
      </c>
      <c r="B34" s="6">
        <v>10</v>
      </c>
      <c r="C34" s="4">
        <f t="shared" si="0"/>
        <v>2.2519324241609793</v>
      </c>
    </row>
    <row r="35" spans="1:3" x14ac:dyDescent="0.25">
      <c r="A35" s="5">
        <v>500</v>
      </c>
      <c r="B35" s="6">
        <v>20</v>
      </c>
      <c r="C35" s="4">
        <f t="shared" si="0"/>
        <v>1.5923566878980893</v>
      </c>
    </row>
    <row r="36" spans="1:3" x14ac:dyDescent="0.25">
      <c r="A36" s="5">
        <v>1000</v>
      </c>
      <c r="B36" s="6">
        <v>40</v>
      </c>
      <c r="C36" s="4">
        <f t="shared" si="0"/>
        <v>0.79617834394904463</v>
      </c>
    </row>
    <row r="37" spans="1:3" x14ac:dyDescent="0.25">
      <c r="A37" s="5">
        <v>1500</v>
      </c>
      <c r="B37" s="6">
        <v>65</v>
      </c>
      <c r="C37" s="4">
        <f t="shared" si="0"/>
        <v>0.50996227326460863</v>
      </c>
    </row>
    <row r="38" spans="1:3" x14ac:dyDescent="0.25">
      <c r="A38" s="5">
        <v>2000</v>
      </c>
      <c r="B38" s="6">
        <v>70</v>
      </c>
      <c r="C38" s="4">
        <f t="shared" si="0"/>
        <v>0.42557522597519803</v>
      </c>
    </row>
    <row r="39" spans="1:3" x14ac:dyDescent="0.25">
      <c r="A39" s="5">
        <v>3000</v>
      </c>
      <c r="B39" s="6">
        <v>150</v>
      </c>
      <c r="C39" s="4">
        <f t="shared" si="0"/>
        <v>0.23737451990443623</v>
      </c>
    </row>
    <row r="40" spans="1:3" x14ac:dyDescent="0.25">
      <c r="A40" s="5">
        <v>3500</v>
      </c>
      <c r="B40" s="6">
        <v>250</v>
      </c>
      <c r="C40" s="4">
        <f t="shared" si="0"/>
        <v>0.17023009039007922</v>
      </c>
    </row>
    <row r="41" spans="1:3" x14ac:dyDescent="0.25">
      <c r="A41" s="1" t="s">
        <v>7</v>
      </c>
    </row>
    <row r="43" spans="1:3" x14ac:dyDescent="0.25">
      <c r="A43" s="7" t="s">
        <v>4</v>
      </c>
      <c r="B43" s="8"/>
      <c r="C43" s="9"/>
    </row>
    <row r="44" spans="1:3" s="3" customFormat="1" ht="30.75" thickBot="1" x14ac:dyDescent="0.3">
      <c r="A44" s="10" t="s">
        <v>5</v>
      </c>
      <c r="B44" s="11" t="s">
        <v>0</v>
      </c>
      <c r="C44" s="12" t="s">
        <v>1</v>
      </c>
    </row>
    <row r="45" spans="1:3" x14ac:dyDescent="0.25">
      <c r="A45" s="14">
        <v>0.17</v>
      </c>
      <c r="B45" s="15">
        <v>3500</v>
      </c>
      <c r="C45" s="13">
        <f>(1/(39.48*(A45*A45)*B45))*1000000</f>
        <v>250.41305633642691</v>
      </c>
    </row>
    <row r="46" spans="1:3" x14ac:dyDescent="0.25">
      <c r="A46" s="14">
        <v>0.23699999999999999</v>
      </c>
      <c r="B46" s="15">
        <v>3000</v>
      </c>
      <c r="C46" s="13">
        <f t="shared" ref="C46:C61" si="1">(1/(39.48*(A46*A46)*B46))*1000000</f>
        <v>150.31589576949082</v>
      </c>
    </row>
    <row r="47" spans="1:3" x14ac:dyDescent="0.25">
      <c r="A47" s="14">
        <v>0.42599999999999999</v>
      </c>
      <c r="B47" s="15">
        <v>2000</v>
      </c>
      <c r="C47" s="13">
        <f t="shared" si="1"/>
        <v>69.78686065493396</v>
      </c>
    </row>
    <row r="48" spans="1:3" x14ac:dyDescent="0.25">
      <c r="A48" s="14">
        <v>0.51</v>
      </c>
      <c r="B48" s="15">
        <v>1500</v>
      </c>
      <c r="C48" s="13">
        <f t="shared" si="1"/>
        <v>64.92190349462922</v>
      </c>
    </row>
    <row r="49" spans="1:3" x14ac:dyDescent="0.25">
      <c r="A49" s="14">
        <v>0.79600000000000004</v>
      </c>
      <c r="B49" s="15">
        <v>1000</v>
      </c>
      <c r="C49" s="13">
        <f t="shared" si="1"/>
        <v>39.975759211303981</v>
      </c>
    </row>
    <row r="50" spans="1:3" x14ac:dyDescent="0.25">
      <c r="A50" s="14">
        <v>1.5920000000000001</v>
      </c>
      <c r="B50" s="15">
        <v>500</v>
      </c>
      <c r="C50" s="13">
        <f t="shared" si="1"/>
        <v>19.98787960565199</v>
      </c>
    </row>
    <row r="51" spans="1:3" x14ac:dyDescent="0.25">
      <c r="A51" s="14">
        <v>2.2519999999999998</v>
      </c>
      <c r="B51" s="15">
        <v>500</v>
      </c>
      <c r="C51" s="13">
        <f t="shared" si="1"/>
        <v>9.9888635199457951</v>
      </c>
    </row>
    <row r="52" spans="1:3" x14ac:dyDescent="0.25">
      <c r="A52" s="14">
        <v>3.806</v>
      </c>
      <c r="B52" s="15">
        <v>250</v>
      </c>
      <c r="C52" s="13">
        <f t="shared" si="1"/>
        <v>6.99431647969881</v>
      </c>
    </row>
    <row r="53" spans="1:3" x14ac:dyDescent="0.25">
      <c r="A53" s="14">
        <v>7.2679999999999998</v>
      </c>
      <c r="B53" s="15">
        <v>120</v>
      </c>
      <c r="C53" s="13">
        <f t="shared" si="1"/>
        <v>3.9958738832863228</v>
      </c>
    </row>
    <row r="54" spans="1:3" x14ac:dyDescent="0.25">
      <c r="A54" s="14">
        <v>10.988</v>
      </c>
      <c r="B54" s="15">
        <v>70</v>
      </c>
      <c r="C54" s="13">
        <f t="shared" si="1"/>
        <v>2.9970053243222425</v>
      </c>
    </row>
    <row r="55" spans="1:3" x14ac:dyDescent="0.25">
      <c r="A55" s="14">
        <v>14.242000000000001</v>
      </c>
      <c r="B55" s="15">
        <v>50</v>
      </c>
      <c r="C55" s="13">
        <f t="shared" si="1"/>
        <v>2.497531007430231</v>
      </c>
    </row>
    <row r="56" spans="1:3" x14ac:dyDescent="0.25">
      <c r="A56" s="14">
        <v>14.536</v>
      </c>
      <c r="B56" s="15">
        <v>40</v>
      </c>
      <c r="C56" s="13">
        <f t="shared" si="1"/>
        <v>2.9969054124647423</v>
      </c>
    </row>
    <row r="57" spans="1:3" x14ac:dyDescent="0.25">
      <c r="A57" s="14">
        <v>16.785</v>
      </c>
      <c r="B57" s="15">
        <v>30</v>
      </c>
      <c r="C57" s="13">
        <f t="shared" si="1"/>
        <v>2.9968079360318427</v>
      </c>
    </row>
    <row r="58" spans="1:3" x14ac:dyDescent="0.25">
      <c r="A58" s="14">
        <v>20.556999999999999</v>
      </c>
      <c r="B58" s="15">
        <v>30</v>
      </c>
      <c r="C58" s="13">
        <f t="shared" si="1"/>
        <v>1.9979385632905435</v>
      </c>
    </row>
    <row r="59" spans="1:3" x14ac:dyDescent="0.25">
      <c r="A59" s="14">
        <v>25.177</v>
      </c>
      <c r="B59" s="15">
        <v>20</v>
      </c>
      <c r="C59" s="13">
        <f t="shared" si="1"/>
        <v>1.9979513112011533</v>
      </c>
    </row>
    <row r="60" spans="1:3" x14ac:dyDescent="0.25">
      <c r="A60" s="14">
        <v>35.606000000000002</v>
      </c>
      <c r="B60" s="15">
        <v>20</v>
      </c>
      <c r="C60" s="13">
        <f t="shared" si="1"/>
        <v>0.99895628892534383</v>
      </c>
    </row>
    <row r="61" spans="1:3" x14ac:dyDescent="0.25">
      <c r="A61" s="14">
        <v>50.354999999999997</v>
      </c>
      <c r="B61" s="15">
        <v>20</v>
      </c>
      <c r="C61" s="13">
        <f t="shared" si="1"/>
        <v>0.49946798933864056</v>
      </c>
    </row>
    <row r="62" spans="1:3" x14ac:dyDescent="0.25">
      <c r="C62" s="13"/>
    </row>
  </sheetData>
  <printOptions horizontalCentered="1"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Barnes</cp:lastModifiedBy>
  <cp:lastPrinted>2012-10-30T19:12:21Z</cp:lastPrinted>
  <dcterms:created xsi:type="dcterms:W3CDTF">2012-10-30T18:40:59Z</dcterms:created>
  <dcterms:modified xsi:type="dcterms:W3CDTF">2013-09-16T13:30:34Z</dcterms:modified>
</cp:coreProperties>
</file>